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495"/>
  </bookViews>
  <sheets>
    <sheet name="정시모집인원 확정분" sheetId="18" r:id="rId1"/>
  </sheets>
  <externalReferences>
    <externalReference r:id="rId2"/>
    <externalReference r:id="rId3"/>
  </externalReferences>
  <definedNames>
    <definedName name="AREA">#REF!</definedName>
    <definedName name="data">[1]Sheet1!$B$1:$C$39</definedName>
    <definedName name="모집2012">#REF!</definedName>
    <definedName name="모집야간2012">#REF!</definedName>
    <definedName name="모집야간2013">#REF!</definedName>
    <definedName name="모집주간2012">#REF!</definedName>
    <definedName name="모집주간2013">#REF!</definedName>
    <definedName name="상위코드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F38" i="18" l="1"/>
  <c r="F39" i="18"/>
  <c r="F40" i="18"/>
  <c r="F37" i="18"/>
  <c r="P36" i="18" l="1"/>
  <c r="D46" i="18"/>
  <c r="E46" i="18"/>
  <c r="F46" i="18"/>
  <c r="P46" i="18" s="1"/>
  <c r="G46" i="18"/>
  <c r="H46" i="18"/>
  <c r="I46" i="18"/>
  <c r="J46" i="18"/>
  <c r="K46" i="18"/>
  <c r="L46" i="18"/>
  <c r="M46" i="18"/>
  <c r="N46" i="18"/>
  <c r="O46" i="18"/>
  <c r="C46" i="18"/>
  <c r="D45" i="18"/>
  <c r="E45" i="18"/>
  <c r="F45" i="18"/>
  <c r="P45" i="18" s="1"/>
  <c r="G45" i="18"/>
  <c r="H45" i="18"/>
  <c r="I45" i="18"/>
  <c r="J45" i="18"/>
  <c r="K45" i="18"/>
  <c r="L45" i="18"/>
  <c r="M45" i="18"/>
  <c r="N45" i="18"/>
  <c r="O45" i="18"/>
  <c r="C45" i="18"/>
  <c r="E36" i="18"/>
  <c r="F36" i="18"/>
  <c r="G36" i="18"/>
  <c r="H36" i="18"/>
  <c r="I36" i="18"/>
  <c r="J36" i="18"/>
  <c r="K36" i="18"/>
  <c r="L36" i="18"/>
  <c r="M36" i="18"/>
  <c r="N36" i="18"/>
  <c r="D36" i="18"/>
  <c r="F25" i="18"/>
  <c r="F26" i="18"/>
  <c r="F27" i="18"/>
  <c r="F28" i="18"/>
  <c r="F29" i="18"/>
  <c r="F30" i="18"/>
  <c r="F31" i="18"/>
  <c r="F32" i="18"/>
  <c r="F33" i="18"/>
  <c r="F34" i="18"/>
  <c r="F35" i="18"/>
  <c r="F24" i="18"/>
  <c r="F9" i="18"/>
  <c r="F10" i="18"/>
  <c r="F11" i="18"/>
  <c r="F12" i="18"/>
  <c r="F13" i="18"/>
  <c r="F14" i="18"/>
  <c r="F15" i="18"/>
  <c r="F16" i="18"/>
  <c r="F17" i="18"/>
  <c r="F18" i="18"/>
  <c r="F19" i="18"/>
  <c r="F20" i="18"/>
  <c r="F8" i="18"/>
</calcChain>
</file>

<file path=xl/sharedStrings.xml><?xml version="1.0" encoding="utf-8"?>
<sst xmlns="http://schemas.openxmlformats.org/spreadsheetml/2006/main" count="102" uniqueCount="102">
  <si>
    <t>모집단위명</t>
  </si>
  <si>
    <t>식물생명환경과학과</t>
  </si>
  <si>
    <t>동물생명환경과학과</t>
  </si>
  <si>
    <t>지역자원시스템공학과</t>
  </si>
  <si>
    <t>생명공학과</t>
  </si>
  <si>
    <t>토목안전환경공학과</t>
  </si>
  <si>
    <t>화학공학과</t>
  </si>
  <si>
    <t>식품생물공학과</t>
  </si>
  <si>
    <t>전기전자제어공학과</t>
  </si>
  <si>
    <t>조경학과</t>
  </si>
  <si>
    <t>의류산업학과</t>
  </si>
  <si>
    <t>영양조리과학과</t>
  </si>
  <si>
    <t>아동가족복지학과</t>
  </si>
  <si>
    <t>응용수학과</t>
  </si>
  <si>
    <t>경영학과</t>
  </si>
  <si>
    <t>행정학과</t>
  </si>
  <si>
    <t>법학과</t>
  </si>
  <si>
    <t>미디어문예창작학과</t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</si>
  <si>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</si>
  <si>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</si>
  <si>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</si>
  <si>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</si>
  <si>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</si>
  <si>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</si>
  <si>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</si>
  <si>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</si>
  <si>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</si>
  <si>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</si>
  <si>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</si>
  <si>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</si>
  <si>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</si>
  <si>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280</t>
  </si>
  <si>
    <t>410</t>
  </si>
  <si>
    <t>420</t>
  </si>
  <si>
    <t>430</t>
  </si>
  <si>
    <t>440</t>
  </si>
  <si>
    <t>450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</si>
  <si>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</si>
  <si>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</si>
  <si>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</si>
  <si>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</si>
  <si>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</si>
  <si>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</si>
  <si>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</si>
  <si>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</si>
  <si>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</si>
  <si>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실기위주</t>
    <phoneticPr fontId="8" type="noConversion"/>
  </si>
  <si>
    <t>460</t>
  </si>
  <si>
    <t>스포츠과학과</t>
  </si>
  <si>
    <t>건축학부 건축학전공</t>
  </si>
  <si>
    <t>건축학부 건축공학전공</t>
  </si>
  <si>
    <t>주간 소계</t>
  </si>
  <si>
    <t>[단위 : 명]</t>
    <phoneticPr fontId="1" type="noConversion"/>
  </si>
  <si>
    <t>입학
정원</t>
    <phoneticPr fontId="1" type="noConversion"/>
  </si>
  <si>
    <t>정원내</t>
    <phoneticPr fontId="1" type="noConversion"/>
  </si>
  <si>
    <t>정원외</t>
    <phoneticPr fontId="8" type="noConversion"/>
  </si>
  <si>
    <t>총계</t>
    <phoneticPr fontId="8" type="noConversion"/>
  </si>
  <si>
    <t>일반전형</t>
    <phoneticPr fontId="1" type="noConversion"/>
  </si>
  <si>
    <t>고른기회대상자</t>
    <phoneticPr fontId="1" type="noConversion"/>
  </si>
  <si>
    <t>농어촌
학생</t>
    <phoneticPr fontId="8" type="noConversion"/>
  </si>
  <si>
    <t>기초생활
수급자</t>
    <phoneticPr fontId="8" type="noConversion"/>
  </si>
  <si>
    <t>서해5도</t>
    <phoneticPr fontId="8" type="noConversion"/>
  </si>
  <si>
    <t>장애인등
대상자</t>
    <phoneticPr fontId="1" type="noConversion"/>
  </si>
  <si>
    <t>특성화등
고졸 재직자</t>
    <phoneticPr fontId="1" type="noConversion"/>
  </si>
  <si>
    <t>제
한
없
음</t>
    <phoneticPr fontId="1" type="noConversion"/>
  </si>
  <si>
    <t>원예생명과학과</t>
    <phoneticPr fontId="1" type="noConversion"/>
  </si>
  <si>
    <t>컴퓨터공학과</t>
    <phoneticPr fontId="1" type="noConversion"/>
  </si>
  <si>
    <t>기계공학과</t>
    <phoneticPr fontId="1" type="noConversion"/>
  </si>
  <si>
    <t>영어학과</t>
    <phoneticPr fontId="1" type="noConversion"/>
  </si>
  <si>
    <t>제
한
없
음</t>
    <phoneticPr fontId="1" type="noConversion"/>
  </si>
  <si>
    <t>`18학년도 정시모집 모집인원 총괄표(수시 등록결과 반영)</t>
    <phoneticPr fontId="8" type="noConversion"/>
  </si>
  <si>
    <t>당초</t>
    <phoneticPr fontId="1" type="noConversion"/>
  </si>
  <si>
    <t>이월
인원</t>
    <phoneticPr fontId="1" type="noConversion"/>
  </si>
  <si>
    <t>최종
모집인원</t>
    <phoneticPr fontId="1" type="noConversion"/>
  </si>
  <si>
    <t>학생부교과, 실기위주</t>
    <phoneticPr fontId="8" type="noConversion"/>
  </si>
  <si>
    <t>코드</t>
    <phoneticPr fontId="1" type="noConversion"/>
  </si>
  <si>
    <t>디자인학과 무실기</t>
    <phoneticPr fontId="1" type="noConversion"/>
  </si>
  <si>
    <t>토목안전환경공학과(야)</t>
    <phoneticPr fontId="1" type="noConversion"/>
  </si>
  <si>
    <t>화학공학과(야)</t>
    <phoneticPr fontId="1" type="noConversion"/>
  </si>
  <si>
    <t>식품생물공학과(야)</t>
    <phoneticPr fontId="1" type="noConversion"/>
  </si>
  <si>
    <t>전기전자제어공학과(야)</t>
    <phoneticPr fontId="1" type="noConversion"/>
  </si>
  <si>
    <t>생태주거디자인학과(야)</t>
    <phoneticPr fontId="1" type="noConversion"/>
  </si>
  <si>
    <t>컴퓨터공학과(야)</t>
    <phoneticPr fontId="1" type="noConversion"/>
  </si>
  <si>
    <t>융합레포츠학과(야)</t>
    <phoneticPr fontId="1" type="noConversion"/>
  </si>
  <si>
    <t>행정학과 글로벌물류트랙(야)</t>
    <phoneticPr fontId="8" type="noConversion"/>
  </si>
  <si>
    <t>디자인학과-발상과표현</t>
    <phoneticPr fontId="1" type="noConversion"/>
  </si>
  <si>
    <t>디자인학과-사고의전환</t>
    <phoneticPr fontId="1" type="noConversion"/>
  </si>
  <si>
    <t>디자인학과-기초디자인</t>
    <phoneticPr fontId="1" type="noConversion"/>
  </si>
  <si>
    <t>272</t>
  </si>
  <si>
    <t>273</t>
  </si>
  <si>
    <t>274</t>
  </si>
  <si>
    <t>700</t>
  </si>
  <si>
    <t>710</t>
  </si>
  <si>
    <t>720</t>
  </si>
  <si>
    <t>730</t>
  </si>
  <si>
    <t>수능, 실기위주</t>
    <phoneticPr fontId="1" type="noConversion"/>
  </si>
  <si>
    <t>재외국민</t>
    <phoneticPr fontId="8" type="noConversion"/>
  </si>
  <si>
    <t>외국인</t>
    <phoneticPr fontId="1" type="noConversion"/>
  </si>
  <si>
    <t>정원외
소계</t>
    <phoneticPr fontId="1" type="noConversion"/>
  </si>
  <si>
    <t>특성화고
졸업자</t>
    <phoneticPr fontId="8" type="noConversion"/>
  </si>
  <si>
    <t>야간 소계</t>
    <phoneticPr fontId="1" type="noConversion"/>
  </si>
  <si>
    <t>총계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</si>
</sst>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b/>
      <sz val="2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</cellStyleXfs>
  <cellXfs count="54">
    <xf numFmtId="0" fontId="0" fillId="0" borderId="0" xfId="0">
      <alignment vertical="center"/>
    </xf>
    <xf numFmtId="0" fontId="6" fillId="0" borderId="0" xfId="1" applyFont="1">
      <alignment vertical="center"/>
    </xf>
    <xf numFmtId="0" fontId="2" fillId="0" borderId="0" xfId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176" fontId="12" fillId="0" borderId="2" xfId="1" applyNumberFormat="1" applyFont="1" applyFill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9" fillId="0" borderId="0" xfId="2" applyFont="1" applyAlignment="1">
      <alignment vertical="center" shrinkToFit="1"/>
    </xf>
    <xf numFmtId="0" fontId="9" fillId="0" borderId="0" xfId="2" applyFont="1" applyAlignment="1">
      <alignment horizontal="center" vertical="center" shrinkToFit="1"/>
    </xf>
    <xf numFmtId="0" fontId="9" fillId="0" borderId="0" xfId="2" applyFont="1">
      <alignment vertical="center"/>
    </xf>
    <xf numFmtId="0" fontId="9" fillId="0" borderId="0" xfId="2" applyFont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>
      <alignment vertical="center"/>
    </xf>
    <xf numFmtId="176" fontId="5" fillId="0" borderId="3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11" fillId="0" borderId="1" xfId="1" applyFont="1" applyFill="1" applyBorder="1">
      <alignment vertical="center"/>
    </xf>
    <xf numFmtId="0" fontId="11" fillId="0" borderId="1" xfId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 shrinkToFit="1"/>
    </xf>
    <xf numFmtId="176" fontId="0" fillId="0" borderId="0" xfId="0" applyNumberFormat="1">
      <alignment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5" fillId="0" borderId="5" xfId="1" applyFont="1" applyFill="1" applyBorder="1">
      <alignment vertical="center"/>
    </xf>
    <xf numFmtId="176" fontId="11" fillId="0" borderId="2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11" fillId="0" borderId="2" xfId="3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 wrapText="1"/>
    </xf>
    <xf numFmtId="176" fontId="11" fillId="0" borderId="2" xfId="3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3" fillId="0" borderId="10" xfId="0" applyFont="1" applyBorder="1" applyAlignment="1">
      <alignment horizontal="right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176" fontId="5" fillId="0" borderId="11" xfId="1" applyNumberFormat="1" applyFont="1" applyFill="1" applyBorder="1" applyAlignment="1">
      <alignment horizontal="center" vertical="center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3" xfId="1" applyNumberFormat="1" applyFont="1" applyFill="1" applyBorder="1" applyAlignment="1">
      <alignment horizontal="center" vertical="center"/>
    </xf>
    <xf numFmtId="0" fontId="4" fillId="0" borderId="2" xfId="1" applyFont="1" applyFill="1" applyBorder="1">
      <alignment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center" vertical="center"/>
    </xf>
  </cellXfs>
  <cellStyles count="8">
    <cellStyle name="백분율 2" xfId="4"/>
    <cellStyle name="쉼표 [0] 2" xfId="5"/>
    <cellStyle name="쉼표 [0] 3" xfId="3"/>
    <cellStyle name="표준" xfId="0" builtinId="0"/>
    <cellStyle name="표준 2" xfId="2"/>
    <cellStyle name="표준 3" xfId="6"/>
    <cellStyle name="표준 4" xfId="1"/>
    <cellStyle name="표준 5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47924;&#52384;\&#51077;&#54617;&#50629;&#47924;\2012&#54617;&#45380;&#46020;\01%20&#51452;&#50836;&#49324;&#54637;\01%20&#51204;&#54805;&#50976;&#54805;%20&#48143;%20&#47784;&#51665;&#51064;&#50896;\&#47784;&#51665;&#45800;&#50948;%20&#48320;&#44221;&#54980;\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 refreshError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Zeros="0" tabSelected="1" zoomScaleNormal="100" workbookViewId="0">
      <pane ySplit="7" topLeftCell="A8" activePane="bottomLeft" state="frozen"/>
      <selection pane="bottomLeft" activeCell="A2" sqref="A2:P2"/>
    </sheetView>
  </sheetViews>
  <sheetFormatPr defaultRowHeight="16.5" x14ac:dyDescent="0.3"/>
  <cols>
    <col min="1" max="1" width="35.625" bestFit="1" customWidth="1"/>
    <col min="2" max="2" width="6.625" hidden="1" customWidth="1"/>
    <col min="3" max="3" width="7.5" hidden="1" customWidth="1"/>
    <col min="4" max="4" width="7.125" customWidth="1"/>
    <col min="5" max="5" width="7.625" customWidth="1"/>
    <col min="6" max="6" width="9.75" bestFit="1" customWidth="1"/>
    <col min="7" max="7" width="10" customWidth="1"/>
    <col min="8" max="8" width="8.625" customWidth="1"/>
    <col min="9" max="9" width="10.25" customWidth="1"/>
    <col min="10" max="10" width="8.875" bestFit="1" customWidth="1"/>
    <col min="11" max="11" width="9.75" bestFit="1" customWidth="1"/>
    <col min="12" max="12" width="12.75" bestFit="1" customWidth="1"/>
    <col min="13" max="13" width="9.75" bestFit="1" customWidth="1"/>
    <col min="14" max="14" width="7.75" bestFit="1" customWidth="1"/>
    <col min="15" max="15" width="9.25" customWidth="1"/>
    <col min="16" max="16" width="7.125" customWidth="1"/>
  </cols>
  <sheetData>
    <row r="1" spans="1:16" ht="17.25" x14ac:dyDescent="0.3">
      <c r="A1" s="1"/>
      <c r="B1" s="1"/>
      <c r="C1" s="2"/>
      <c r="D1" s="9"/>
      <c r="E1" s="9"/>
      <c r="F1" s="9"/>
      <c r="G1" s="2"/>
      <c r="H1" s="2"/>
      <c r="I1" s="2"/>
      <c r="J1" s="2"/>
      <c r="K1" s="2"/>
      <c r="L1" s="2"/>
      <c r="M1" s="2"/>
      <c r="N1" s="2"/>
      <c r="O1" s="9"/>
      <c r="P1" s="9"/>
    </row>
    <row r="2" spans="1:16" ht="38.25" x14ac:dyDescent="0.3">
      <c r="A2" s="39" t="s">
        <v>70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7.25" thickBot="1" x14ac:dyDescent="0.35">
      <c r="A3" s="10"/>
      <c r="B3" s="10"/>
      <c r="C3" s="11"/>
      <c r="D3" s="12"/>
      <c r="E3" s="12"/>
      <c r="F3" s="12"/>
      <c r="G3" s="13"/>
      <c r="H3" s="13"/>
      <c r="I3" s="13"/>
      <c r="J3" s="13"/>
      <c r="K3" s="13"/>
      <c r="L3" s="13"/>
      <c r="M3" s="40" t="s">
        <v>52</v>
      </c>
      <c r="N3" s="40"/>
      <c r="O3" s="40"/>
      <c r="P3" s="40"/>
    </row>
    <row r="4" spans="1:16" ht="17.25" x14ac:dyDescent="0.3">
      <c r="A4" s="41" t="s">
        <v>0</v>
      </c>
      <c r="B4" s="23"/>
      <c r="C4" s="43" t="s">
        <v>53</v>
      </c>
      <c r="D4" s="45" t="s">
        <v>54</v>
      </c>
      <c r="E4" s="45"/>
      <c r="F4" s="45"/>
      <c r="G4" s="45" t="s">
        <v>55</v>
      </c>
      <c r="H4" s="45"/>
      <c r="I4" s="45"/>
      <c r="J4" s="45"/>
      <c r="K4" s="45"/>
      <c r="L4" s="45"/>
      <c r="M4" s="45"/>
      <c r="N4" s="45"/>
      <c r="O4" s="45"/>
      <c r="P4" s="46" t="s">
        <v>56</v>
      </c>
    </row>
    <row r="5" spans="1:16" ht="17.25" customHeight="1" x14ac:dyDescent="0.3">
      <c r="A5" s="42"/>
      <c r="B5" s="24"/>
      <c r="C5" s="44"/>
      <c r="D5" s="35" t="s">
        <v>57</v>
      </c>
      <c r="E5" s="35"/>
      <c r="F5" s="35"/>
      <c r="G5" s="36" t="s">
        <v>58</v>
      </c>
      <c r="H5" s="36"/>
      <c r="I5" s="36"/>
      <c r="J5" s="36"/>
      <c r="K5" s="36"/>
      <c r="L5" s="36"/>
      <c r="M5" s="36" t="s">
        <v>46</v>
      </c>
      <c r="N5" s="36"/>
      <c r="O5" s="36" t="s">
        <v>98</v>
      </c>
      <c r="P5" s="47"/>
    </row>
    <row r="6" spans="1:16" ht="17.25" x14ac:dyDescent="0.3">
      <c r="A6" s="42"/>
      <c r="B6" s="24"/>
      <c r="C6" s="44"/>
      <c r="D6" s="35" t="s">
        <v>95</v>
      </c>
      <c r="E6" s="35"/>
      <c r="F6" s="35"/>
      <c r="G6" s="36" t="s">
        <v>74</v>
      </c>
      <c r="H6" s="36"/>
      <c r="I6" s="36"/>
      <c r="J6" s="36"/>
      <c r="K6" s="36"/>
      <c r="L6" s="36"/>
      <c r="M6" s="36"/>
      <c r="N6" s="36"/>
      <c r="O6" s="36"/>
      <c r="P6" s="47"/>
    </row>
    <row r="7" spans="1:16" ht="34.5" x14ac:dyDescent="0.3">
      <c r="A7" s="42"/>
      <c r="B7" s="24" t="s">
        <v>75</v>
      </c>
      <c r="C7" s="44"/>
      <c r="D7" s="15" t="s">
        <v>71</v>
      </c>
      <c r="E7" s="15" t="s">
        <v>72</v>
      </c>
      <c r="F7" s="14" t="s">
        <v>73</v>
      </c>
      <c r="G7" s="14" t="s">
        <v>99</v>
      </c>
      <c r="H7" s="14" t="s">
        <v>59</v>
      </c>
      <c r="I7" s="14" t="s">
        <v>60</v>
      </c>
      <c r="J7" s="14" t="s">
        <v>61</v>
      </c>
      <c r="K7" s="14" t="s">
        <v>62</v>
      </c>
      <c r="L7" s="14" t="s">
        <v>63</v>
      </c>
      <c r="M7" s="25" t="s">
        <v>96</v>
      </c>
      <c r="N7" s="25" t="s">
        <v>97</v>
      </c>
      <c r="O7" s="36"/>
      <c r="P7" s="47"/>
    </row>
    <row r="8" spans="1:16" ht="26.1" customHeight="1" x14ac:dyDescent="0.3">
      <c r="A8" s="16" t="s">
        <v>1</v>
      </c>
      <c r="B8" s="26" t="s">
        <v>18</v>
      </c>
      <c r="C8" s="3">
        <v>56</v>
      </c>
      <c r="D8" s="7">
        <v>21</v>
      </c>
      <c r="E8" s="7">
        <v>2</v>
      </c>
      <c r="F8" s="7">
        <f>D8+E8</f>
        <v>23</v>
      </c>
      <c r="G8" s="7">
        <v>0</v>
      </c>
      <c r="H8" s="7">
        <v>1</v>
      </c>
      <c r="I8" s="7">
        <v>0</v>
      </c>
      <c r="J8" s="38">
        <v>3</v>
      </c>
      <c r="K8" s="7">
        <v>0</v>
      </c>
      <c r="L8" s="7"/>
      <c r="M8" s="37">
        <v>18</v>
      </c>
      <c r="N8" s="38" t="s">
        <v>64</v>
      </c>
      <c r="O8" s="7">
        <v>1</v>
      </c>
      <c r="P8" s="17">
        <v>24</v>
      </c>
    </row>
    <row r="9" spans="1:16" ht="26.1" customHeight="1" x14ac:dyDescent="0.3">
      <c r="A9" s="16" t="s">
        <v>2</v>
      </c>
      <c r="B9" s="26" t="s">
        <v>19</v>
      </c>
      <c r="C9" s="3">
        <v>72</v>
      </c>
      <c r="D9" s="7">
        <v>31</v>
      </c>
      <c r="E9" s="7">
        <v>2</v>
      </c>
      <c r="F9" s="8">
        <f t="shared" ref="F9:F20" si="0">D9+E9</f>
        <v>33</v>
      </c>
      <c r="G9" s="7">
        <v>0</v>
      </c>
      <c r="H9" s="7">
        <v>0</v>
      </c>
      <c r="I9" s="7">
        <v>0</v>
      </c>
      <c r="J9" s="37"/>
      <c r="K9" s="7">
        <v>0</v>
      </c>
      <c r="L9" s="6"/>
      <c r="M9" s="37"/>
      <c r="N9" s="37"/>
      <c r="O9" s="7">
        <v>0</v>
      </c>
      <c r="P9" s="17">
        <v>41</v>
      </c>
    </row>
    <row r="10" spans="1:16" ht="26.1" customHeight="1" x14ac:dyDescent="0.3">
      <c r="A10" s="16" t="s">
        <v>65</v>
      </c>
      <c r="B10" s="26" t="s">
        <v>20</v>
      </c>
      <c r="C10" s="3">
        <v>45</v>
      </c>
      <c r="D10" s="7">
        <v>15</v>
      </c>
      <c r="E10" s="7">
        <v>2</v>
      </c>
      <c r="F10" s="8">
        <f t="shared" si="0"/>
        <v>17</v>
      </c>
      <c r="G10" s="7">
        <v>0</v>
      </c>
      <c r="H10" s="7">
        <v>2</v>
      </c>
      <c r="I10" s="7">
        <v>0</v>
      </c>
      <c r="J10" s="37"/>
      <c r="K10" s="7">
        <v>0</v>
      </c>
      <c r="L10" s="6"/>
      <c r="M10" s="37"/>
      <c r="N10" s="37"/>
      <c r="O10" s="7">
        <v>2</v>
      </c>
      <c r="P10" s="17">
        <v>32</v>
      </c>
    </row>
    <row r="11" spans="1:16" ht="26.1" customHeight="1" x14ac:dyDescent="0.3">
      <c r="A11" s="16" t="s">
        <v>3</v>
      </c>
      <c r="B11" s="26" t="s">
        <v>21</v>
      </c>
      <c r="C11" s="3">
        <v>25</v>
      </c>
      <c r="D11" s="7">
        <v>14</v>
      </c>
      <c r="E11" s="7">
        <v>0</v>
      </c>
      <c r="F11" s="8">
        <f t="shared" si="0"/>
        <v>14</v>
      </c>
      <c r="G11" s="7">
        <v>0</v>
      </c>
      <c r="H11" s="7">
        <v>0</v>
      </c>
      <c r="I11" s="7">
        <v>0</v>
      </c>
      <c r="J11" s="37"/>
      <c r="K11" s="7">
        <v>0</v>
      </c>
      <c r="L11" s="6"/>
      <c r="M11" s="37"/>
      <c r="N11" s="37"/>
      <c r="O11" s="7">
        <v>0</v>
      </c>
      <c r="P11" s="17">
        <v>11</v>
      </c>
    </row>
    <row r="12" spans="1:16" ht="26.1" customHeight="1" x14ac:dyDescent="0.3">
      <c r="A12" s="16" t="s">
        <v>4</v>
      </c>
      <c r="B12" s="26" t="s">
        <v>22</v>
      </c>
      <c r="C12" s="3">
        <v>30</v>
      </c>
      <c r="D12" s="7">
        <v>12</v>
      </c>
      <c r="E12" s="7">
        <v>1</v>
      </c>
      <c r="F12" s="8">
        <f t="shared" si="0"/>
        <v>13</v>
      </c>
      <c r="G12" s="7">
        <v>0</v>
      </c>
      <c r="H12" s="7">
        <v>0</v>
      </c>
      <c r="I12" s="7">
        <v>0</v>
      </c>
      <c r="J12" s="37"/>
      <c r="K12" s="7">
        <v>0</v>
      </c>
      <c r="L12" s="6"/>
      <c r="M12" s="37"/>
      <c r="N12" s="37"/>
      <c r="O12" s="7">
        <v>0</v>
      </c>
      <c r="P12" s="17">
        <v>18</v>
      </c>
    </row>
    <row r="13" spans="1:16" ht="26.1" customHeight="1" x14ac:dyDescent="0.3">
      <c r="A13" s="18" t="s">
        <v>5</v>
      </c>
      <c r="B13" s="26" t="s">
        <v>23</v>
      </c>
      <c r="C13" s="3">
        <v>98</v>
      </c>
      <c r="D13" s="7">
        <v>35</v>
      </c>
      <c r="E13" s="7">
        <v>5</v>
      </c>
      <c r="F13" s="8">
        <f t="shared" si="0"/>
        <v>40</v>
      </c>
      <c r="G13" s="7">
        <v>0</v>
      </c>
      <c r="H13" s="7">
        <v>1</v>
      </c>
      <c r="I13" s="7">
        <v>0</v>
      </c>
      <c r="J13" s="37"/>
      <c r="K13" s="7">
        <v>0</v>
      </c>
      <c r="L13" s="6"/>
      <c r="M13" s="37"/>
      <c r="N13" s="37"/>
      <c r="O13" s="7">
        <v>1</v>
      </c>
      <c r="P13" s="17">
        <v>65</v>
      </c>
    </row>
    <row r="14" spans="1:16" ht="26.1" customHeight="1" x14ac:dyDescent="0.3">
      <c r="A14" s="16" t="s">
        <v>49</v>
      </c>
      <c r="B14" s="26" t="s">
        <v>24</v>
      </c>
      <c r="C14" s="3">
        <v>17</v>
      </c>
      <c r="D14" s="7">
        <v>6</v>
      </c>
      <c r="E14" s="7">
        <v>0</v>
      </c>
      <c r="F14" s="8">
        <f t="shared" si="0"/>
        <v>6</v>
      </c>
      <c r="G14" s="7">
        <v>0</v>
      </c>
      <c r="H14" s="7">
        <v>0</v>
      </c>
      <c r="I14" s="7">
        <v>0</v>
      </c>
      <c r="J14" s="37"/>
      <c r="K14" s="7">
        <v>0</v>
      </c>
      <c r="L14" s="6"/>
      <c r="M14" s="37"/>
      <c r="N14" s="37"/>
      <c r="O14" s="7">
        <v>0</v>
      </c>
      <c r="P14" s="17">
        <v>11</v>
      </c>
    </row>
    <row r="15" spans="1:16" ht="26.1" customHeight="1" x14ac:dyDescent="0.3">
      <c r="A15" s="16" t="s">
        <v>50</v>
      </c>
      <c r="B15" s="26" t="s">
        <v>25</v>
      </c>
      <c r="C15" s="3">
        <v>17</v>
      </c>
      <c r="D15" s="7">
        <v>8</v>
      </c>
      <c r="E15" s="7">
        <v>1</v>
      </c>
      <c r="F15" s="8">
        <f t="shared" si="0"/>
        <v>9</v>
      </c>
      <c r="G15" s="7">
        <v>0</v>
      </c>
      <c r="H15" s="7">
        <v>0</v>
      </c>
      <c r="I15" s="7">
        <v>0</v>
      </c>
      <c r="J15" s="37"/>
      <c r="K15" s="7">
        <v>0</v>
      </c>
      <c r="L15" s="6"/>
      <c r="M15" s="37"/>
      <c r="N15" s="37"/>
      <c r="O15" s="7">
        <v>0</v>
      </c>
      <c r="P15" s="17">
        <v>10</v>
      </c>
    </row>
    <row r="16" spans="1:16" ht="26.1" customHeight="1" x14ac:dyDescent="0.3">
      <c r="A16" s="16" t="s">
        <v>6</v>
      </c>
      <c r="B16" s="26" t="s">
        <v>26</v>
      </c>
      <c r="C16" s="3">
        <v>36</v>
      </c>
      <c r="D16" s="7">
        <v>13</v>
      </c>
      <c r="E16" s="7">
        <v>1</v>
      </c>
      <c r="F16" s="8">
        <f t="shared" si="0"/>
        <v>14</v>
      </c>
      <c r="G16" s="7">
        <v>0</v>
      </c>
      <c r="H16" s="7">
        <v>2</v>
      </c>
      <c r="I16" s="7">
        <v>0</v>
      </c>
      <c r="J16" s="37"/>
      <c r="K16" s="7">
        <v>0</v>
      </c>
      <c r="L16" s="6"/>
      <c r="M16" s="37"/>
      <c r="N16" s="37"/>
      <c r="O16" s="7">
        <v>2</v>
      </c>
      <c r="P16" s="17">
        <v>25</v>
      </c>
    </row>
    <row r="17" spans="1:16" ht="26.1" customHeight="1" x14ac:dyDescent="0.3">
      <c r="A17" s="16" t="s">
        <v>7</v>
      </c>
      <c r="B17" s="26" t="s">
        <v>27</v>
      </c>
      <c r="C17" s="3">
        <v>36</v>
      </c>
      <c r="D17" s="7">
        <v>13</v>
      </c>
      <c r="E17" s="7">
        <v>0</v>
      </c>
      <c r="F17" s="8">
        <f t="shared" si="0"/>
        <v>13</v>
      </c>
      <c r="G17" s="7">
        <v>0</v>
      </c>
      <c r="H17" s="7">
        <v>2</v>
      </c>
      <c r="I17" s="7">
        <v>0</v>
      </c>
      <c r="J17" s="37"/>
      <c r="K17" s="7">
        <v>0</v>
      </c>
      <c r="L17" s="6"/>
      <c r="M17" s="37"/>
      <c r="N17" s="37"/>
      <c r="O17" s="7">
        <v>2</v>
      </c>
      <c r="P17" s="17">
        <v>26</v>
      </c>
    </row>
    <row r="18" spans="1:16" ht="26.1" customHeight="1" x14ac:dyDescent="0.3">
      <c r="A18" s="18" t="s">
        <v>66</v>
      </c>
      <c r="B18" s="26" t="s">
        <v>28</v>
      </c>
      <c r="C18" s="3">
        <v>54</v>
      </c>
      <c r="D18" s="7">
        <v>19</v>
      </c>
      <c r="E18" s="7">
        <v>2</v>
      </c>
      <c r="F18" s="8">
        <f t="shared" si="0"/>
        <v>21</v>
      </c>
      <c r="G18" s="7">
        <v>0</v>
      </c>
      <c r="H18" s="7">
        <v>0</v>
      </c>
      <c r="I18" s="7">
        <v>0</v>
      </c>
      <c r="J18" s="37"/>
      <c r="K18" s="7">
        <v>0</v>
      </c>
      <c r="L18" s="6"/>
      <c r="M18" s="37"/>
      <c r="N18" s="37"/>
      <c r="O18" s="7">
        <v>0</v>
      </c>
      <c r="P18" s="17">
        <v>36</v>
      </c>
    </row>
    <row r="19" spans="1:16" ht="26.1" customHeight="1" x14ac:dyDescent="0.3">
      <c r="A19" s="18" t="s">
        <v>8</v>
      </c>
      <c r="B19" s="26" t="s">
        <v>29</v>
      </c>
      <c r="C19" s="3">
        <v>133</v>
      </c>
      <c r="D19" s="7">
        <v>54</v>
      </c>
      <c r="E19" s="7">
        <v>7</v>
      </c>
      <c r="F19" s="8">
        <f t="shared" si="0"/>
        <v>61</v>
      </c>
      <c r="G19" s="7">
        <v>0</v>
      </c>
      <c r="H19" s="7">
        <v>0</v>
      </c>
      <c r="I19" s="7">
        <v>0</v>
      </c>
      <c r="J19" s="37"/>
      <c r="K19" s="7">
        <v>0</v>
      </c>
      <c r="L19" s="6"/>
      <c r="M19" s="37"/>
      <c r="N19" s="37"/>
      <c r="O19" s="7">
        <v>0</v>
      </c>
      <c r="P19" s="17">
        <v>80</v>
      </c>
    </row>
    <row r="20" spans="1:16" ht="26.1" customHeight="1" x14ac:dyDescent="0.3">
      <c r="A20" s="16" t="s">
        <v>76</v>
      </c>
      <c r="B20" s="26" t="s">
        <v>30</v>
      </c>
      <c r="C20" s="31">
        <v>65</v>
      </c>
      <c r="D20" s="7">
        <v>20</v>
      </c>
      <c r="E20" s="7">
        <v>1</v>
      </c>
      <c r="F20" s="8">
        <f t="shared" si="0"/>
        <v>21</v>
      </c>
      <c r="G20" s="7">
        <v>0</v>
      </c>
      <c r="H20" s="7">
        <v>0</v>
      </c>
      <c r="I20" s="7">
        <v>0</v>
      </c>
      <c r="J20" s="37"/>
      <c r="K20" s="7">
        <v>0</v>
      </c>
      <c r="L20" s="6"/>
      <c r="M20" s="37"/>
      <c r="N20" s="37"/>
      <c r="O20" s="7">
        <v>0</v>
      </c>
      <c r="P20" s="17">
        <v>4</v>
      </c>
    </row>
    <row r="21" spans="1:16" ht="26.1" customHeight="1" x14ac:dyDescent="0.3">
      <c r="A21" s="16" t="s">
        <v>85</v>
      </c>
      <c r="B21" s="26" t="s">
        <v>88</v>
      </c>
      <c r="C21" s="31"/>
      <c r="D21" s="37">
        <v>41</v>
      </c>
      <c r="E21" s="37"/>
      <c r="F21" s="37">
        <v>41</v>
      </c>
      <c r="G21" s="7">
        <v>0</v>
      </c>
      <c r="H21" s="7">
        <v>0</v>
      </c>
      <c r="I21" s="7">
        <v>0</v>
      </c>
      <c r="J21" s="37"/>
      <c r="K21" s="7">
        <v>0</v>
      </c>
      <c r="L21" s="6"/>
      <c r="M21" s="37"/>
      <c r="N21" s="37"/>
      <c r="O21" s="7">
        <v>0</v>
      </c>
      <c r="P21" s="48">
        <v>41</v>
      </c>
    </row>
    <row r="22" spans="1:16" ht="26.1" customHeight="1" x14ac:dyDescent="0.3">
      <c r="A22" s="16" t="s">
        <v>86</v>
      </c>
      <c r="B22" s="26" t="s">
        <v>89</v>
      </c>
      <c r="C22" s="31"/>
      <c r="D22" s="37"/>
      <c r="E22" s="37"/>
      <c r="F22" s="37"/>
      <c r="G22" s="7">
        <v>0</v>
      </c>
      <c r="H22" s="7">
        <v>0</v>
      </c>
      <c r="I22" s="7">
        <v>0</v>
      </c>
      <c r="J22" s="37"/>
      <c r="K22" s="7">
        <v>0</v>
      </c>
      <c r="L22" s="6"/>
      <c r="M22" s="37"/>
      <c r="N22" s="37"/>
      <c r="O22" s="7">
        <v>0</v>
      </c>
      <c r="P22" s="49"/>
    </row>
    <row r="23" spans="1:16" ht="26.1" customHeight="1" x14ac:dyDescent="0.3">
      <c r="A23" s="16" t="s">
        <v>87</v>
      </c>
      <c r="B23" s="26" t="s">
        <v>90</v>
      </c>
      <c r="C23" s="31"/>
      <c r="D23" s="37"/>
      <c r="E23" s="37"/>
      <c r="F23" s="37"/>
      <c r="G23" s="7">
        <v>0</v>
      </c>
      <c r="H23" s="7">
        <v>0</v>
      </c>
      <c r="I23" s="7">
        <v>0</v>
      </c>
      <c r="J23" s="37"/>
      <c r="K23" s="7">
        <v>0</v>
      </c>
      <c r="L23" s="6"/>
      <c r="M23" s="37"/>
      <c r="N23" s="37"/>
      <c r="O23" s="7">
        <v>0</v>
      </c>
      <c r="P23" s="50"/>
    </row>
    <row r="24" spans="1:16" ht="26.1" customHeight="1" x14ac:dyDescent="0.3">
      <c r="A24" s="16" t="s">
        <v>67</v>
      </c>
      <c r="B24" s="26" t="s">
        <v>31</v>
      </c>
      <c r="C24" s="3">
        <v>29</v>
      </c>
      <c r="D24" s="7">
        <v>14</v>
      </c>
      <c r="E24" s="7">
        <v>0</v>
      </c>
      <c r="F24" s="8">
        <f t="shared" ref="F24:F35" si="1">D24+E24</f>
        <v>14</v>
      </c>
      <c r="G24" s="7">
        <v>1</v>
      </c>
      <c r="H24" s="7">
        <v>0</v>
      </c>
      <c r="I24" s="7">
        <v>0</v>
      </c>
      <c r="J24" s="37"/>
      <c r="K24" s="7">
        <v>0</v>
      </c>
      <c r="L24" s="6"/>
      <c r="M24" s="37"/>
      <c r="N24" s="37"/>
      <c r="O24" s="7">
        <v>1</v>
      </c>
      <c r="P24" s="17">
        <v>17</v>
      </c>
    </row>
    <row r="25" spans="1:16" ht="26.1" customHeight="1" x14ac:dyDescent="0.3">
      <c r="A25" s="16" t="s">
        <v>9</v>
      </c>
      <c r="B25" s="26" t="s">
        <v>32</v>
      </c>
      <c r="C25" s="3">
        <v>40</v>
      </c>
      <c r="D25" s="7">
        <v>14</v>
      </c>
      <c r="E25" s="7">
        <v>3</v>
      </c>
      <c r="F25" s="8">
        <f t="shared" si="1"/>
        <v>17</v>
      </c>
      <c r="G25" s="7">
        <v>0</v>
      </c>
      <c r="H25" s="7">
        <v>1</v>
      </c>
      <c r="I25" s="7">
        <v>0</v>
      </c>
      <c r="J25" s="37"/>
      <c r="K25" s="7">
        <v>0</v>
      </c>
      <c r="L25" s="6"/>
      <c r="M25" s="37"/>
      <c r="N25" s="37"/>
      <c r="O25" s="7">
        <v>1</v>
      </c>
      <c r="P25" s="17">
        <v>27</v>
      </c>
    </row>
    <row r="26" spans="1:16" ht="26.1" customHeight="1" x14ac:dyDescent="0.3">
      <c r="A26" s="16" t="s">
        <v>10</v>
      </c>
      <c r="B26" s="26" t="s">
        <v>33</v>
      </c>
      <c r="C26" s="3">
        <v>23</v>
      </c>
      <c r="D26" s="7">
        <v>9</v>
      </c>
      <c r="E26" s="7">
        <v>1</v>
      </c>
      <c r="F26" s="8">
        <f t="shared" si="1"/>
        <v>10</v>
      </c>
      <c r="G26" s="7">
        <v>0</v>
      </c>
      <c r="H26" s="7">
        <v>1</v>
      </c>
      <c r="I26" s="7">
        <v>0</v>
      </c>
      <c r="J26" s="37"/>
      <c r="K26" s="7">
        <v>0</v>
      </c>
      <c r="L26" s="6"/>
      <c r="M26" s="37"/>
      <c r="N26" s="37"/>
      <c r="O26" s="7">
        <v>1</v>
      </c>
      <c r="P26" s="17">
        <v>16</v>
      </c>
    </row>
    <row r="27" spans="1:16" ht="26.1" customHeight="1" x14ac:dyDescent="0.3">
      <c r="A27" s="16" t="s">
        <v>11</v>
      </c>
      <c r="B27" s="26" t="s">
        <v>34</v>
      </c>
      <c r="C27" s="3">
        <v>28</v>
      </c>
      <c r="D27" s="7">
        <v>10</v>
      </c>
      <c r="E27" s="7">
        <v>0</v>
      </c>
      <c r="F27" s="8">
        <f t="shared" si="1"/>
        <v>10</v>
      </c>
      <c r="G27" s="7">
        <v>0</v>
      </c>
      <c r="H27" s="7">
        <v>0</v>
      </c>
      <c r="I27" s="7">
        <v>0</v>
      </c>
      <c r="J27" s="37"/>
      <c r="K27" s="7">
        <v>0</v>
      </c>
      <c r="L27" s="6"/>
      <c r="M27" s="37"/>
      <c r="N27" s="37"/>
      <c r="O27" s="7">
        <v>0</v>
      </c>
      <c r="P27" s="17">
        <v>18</v>
      </c>
    </row>
    <row r="28" spans="1:16" ht="26.1" customHeight="1" x14ac:dyDescent="0.3">
      <c r="A28" s="16" t="s">
        <v>12</v>
      </c>
      <c r="B28" s="26" t="s">
        <v>35</v>
      </c>
      <c r="C28" s="3">
        <v>22</v>
      </c>
      <c r="D28" s="7">
        <v>8</v>
      </c>
      <c r="E28" s="7">
        <v>0</v>
      </c>
      <c r="F28" s="8">
        <f t="shared" si="1"/>
        <v>8</v>
      </c>
      <c r="G28" s="7">
        <v>0</v>
      </c>
      <c r="H28" s="7">
        <v>1</v>
      </c>
      <c r="I28" s="7">
        <v>0</v>
      </c>
      <c r="J28" s="37"/>
      <c r="K28" s="7">
        <v>1</v>
      </c>
      <c r="L28" s="6"/>
      <c r="M28" s="37"/>
      <c r="N28" s="37"/>
      <c r="O28" s="7">
        <v>2</v>
      </c>
      <c r="P28" s="17">
        <v>16</v>
      </c>
    </row>
    <row r="29" spans="1:16" ht="26.1" customHeight="1" x14ac:dyDescent="0.3">
      <c r="A29" s="16" t="s">
        <v>13</v>
      </c>
      <c r="B29" s="26" t="s">
        <v>36</v>
      </c>
      <c r="C29" s="3">
        <v>23</v>
      </c>
      <c r="D29" s="7">
        <v>11</v>
      </c>
      <c r="E29" s="7">
        <v>4</v>
      </c>
      <c r="F29" s="8">
        <f t="shared" si="1"/>
        <v>15</v>
      </c>
      <c r="G29" s="7">
        <v>0</v>
      </c>
      <c r="H29" s="7">
        <v>0</v>
      </c>
      <c r="I29" s="7">
        <v>1</v>
      </c>
      <c r="J29" s="37"/>
      <c r="K29" s="7">
        <v>0</v>
      </c>
      <c r="L29" s="6"/>
      <c r="M29" s="37"/>
      <c r="N29" s="37"/>
      <c r="O29" s="7">
        <v>1</v>
      </c>
      <c r="P29" s="17">
        <v>13</v>
      </c>
    </row>
    <row r="30" spans="1:16" ht="26.1" customHeight="1" x14ac:dyDescent="0.3">
      <c r="A30" s="16" t="s">
        <v>48</v>
      </c>
      <c r="B30" s="26" t="s">
        <v>47</v>
      </c>
      <c r="C30" s="3">
        <v>22</v>
      </c>
      <c r="D30" s="7">
        <v>9</v>
      </c>
      <c r="E30" s="7">
        <v>1</v>
      </c>
      <c r="F30" s="8">
        <f t="shared" si="1"/>
        <v>10</v>
      </c>
      <c r="G30" s="7">
        <v>0</v>
      </c>
      <c r="H30" s="7">
        <v>1</v>
      </c>
      <c r="I30" s="7">
        <v>0</v>
      </c>
      <c r="J30" s="37"/>
      <c r="K30" s="7">
        <v>0</v>
      </c>
      <c r="L30" s="6"/>
      <c r="M30" s="37"/>
      <c r="N30" s="37"/>
      <c r="O30" s="7">
        <v>1</v>
      </c>
      <c r="P30" s="17">
        <v>14</v>
      </c>
    </row>
    <row r="31" spans="1:16" ht="26.1" customHeight="1" x14ac:dyDescent="0.3">
      <c r="A31" s="16" t="s">
        <v>14</v>
      </c>
      <c r="B31" s="26" t="s">
        <v>37</v>
      </c>
      <c r="C31" s="3">
        <v>43</v>
      </c>
      <c r="D31" s="7">
        <v>20</v>
      </c>
      <c r="E31" s="7">
        <v>0</v>
      </c>
      <c r="F31" s="8">
        <f t="shared" si="1"/>
        <v>20</v>
      </c>
      <c r="G31" s="7">
        <v>0</v>
      </c>
      <c r="H31" s="7">
        <v>0</v>
      </c>
      <c r="I31" s="7">
        <v>0</v>
      </c>
      <c r="J31" s="37"/>
      <c r="K31" s="7">
        <v>0</v>
      </c>
      <c r="L31" s="6"/>
      <c r="M31" s="37"/>
      <c r="N31" s="37"/>
      <c r="O31" s="7">
        <v>0</v>
      </c>
      <c r="P31" s="17">
        <v>24</v>
      </c>
    </row>
    <row r="32" spans="1:16" ht="26.1" customHeight="1" x14ac:dyDescent="0.3">
      <c r="A32" s="16" t="s">
        <v>15</v>
      </c>
      <c r="B32" s="26" t="s">
        <v>38</v>
      </c>
      <c r="C32" s="3">
        <v>30</v>
      </c>
      <c r="D32" s="7">
        <v>12</v>
      </c>
      <c r="E32" s="7">
        <v>4</v>
      </c>
      <c r="F32" s="8">
        <f t="shared" si="1"/>
        <v>16</v>
      </c>
      <c r="G32" s="7">
        <v>0</v>
      </c>
      <c r="H32" s="7">
        <v>0</v>
      </c>
      <c r="I32" s="7">
        <v>1</v>
      </c>
      <c r="J32" s="37"/>
      <c r="K32" s="7">
        <v>0</v>
      </c>
      <c r="L32" s="6"/>
      <c r="M32" s="37"/>
      <c r="N32" s="37"/>
      <c r="O32" s="7">
        <v>1</v>
      </c>
      <c r="P32" s="17">
        <v>19</v>
      </c>
    </row>
    <row r="33" spans="1:16" ht="26.1" customHeight="1" x14ac:dyDescent="0.3">
      <c r="A33" s="16" t="s">
        <v>16</v>
      </c>
      <c r="B33" s="26" t="s">
        <v>39</v>
      </c>
      <c r="C33" s="3">
        <v>47</v>
      </c>
      <c r="D33" s="7">
        <v>17</v>
      </c>
      <c r="E33" s="7">
        <v>3</v>
      </c>
      <c r="F33" s="8">
        <f t="shared" si="1"/>
        <v>20</v>
      </c>
      <c r="G33" s="7">
        <v>0</v>
      </c>
      <c r="H33" s="7">
        <v>1</v>
      </c>
      <c r="I33" s="7">
        <v>1</v>
      </c>
      <c r="J33" s="37"/>
      <c r="K33" s="7">
        <v>0</v>
      </c>
      <c r="L33" s="6"/>
      <c r="M33" s="37"/>
      <c r="N33" s="37"/>
      <c r="O33" s="7">
        <v>2</v>
      </c>
      <c r="P33" s="17">
        <v>32</v>
      </c>
    </row>
    <row r="34" spans="1:16" ht="26.1" customHeight="1" x14ac:dyDescent="0.3">
      <c r="A34" s="16" t="s">
        <v>68</v>
      </c>
      <c r="B34" s="26" t="s">
        <v>40</v>
      </c>
      <c r="C34" s="3">
        <v>30</v>
      </c>
      <c r="D34" s="7">
        <v>16</v>
      </c>
      <c r="E34" s="7">
        <v>0</v>
      </c>
      <c r="F34" s="8">
        <f t="shared" si="1"/>
        <v>16</v>
      </c>
      <c r="G34" s="7">
        <v>0</v>
      </c>
      <c r="H34" s="7">
        <v>1</v>
      </c>
      <c r="I34" s="7">
        <v>2</v>
      </c>
      <c r="J34" s="37"/>
      <c r="K34" s="7">
        <v>0</v>
      </c>
      <c r="L34" s="6"/>
      <c r="M34" s="37"/>
      <c r="N34" s="37"/>
      <c r="O34" s="7">
        <v>3</v>
      </c>
      <c r="P34" s="17">
        <v>18</v>
      </c>
    </row>
    <row r="35" spans="1:16" ht="26.1" customHeight="1" x14ac:dyDescent="0.3">
      <c r="A35" s="16" t="s">
        <v>17</v>
      </c>
      <c r="B35" s="26" t="s">
        <v>41</v>
      </c>
      <c r="C35" s="3">
        <v>22</v>
      </c>
      <c r="D35" s="7">
        <v>10</v>
      </c>
      <c r="E35" s="7">
        <v>1</v>
      </c>
      <c r="F35" s="8">
        <f t="shared" si="1"/>
        <v>11</v>
      </c>
      <c r="G35" s="7">
        <v>0</v>
      </c>
      <c r="H35" s="7">
        <v>0</v>
      </c>
      <c r="I35" s="7">
        <v>1</v>
      </c>
      <c r="J35" s="37"/>
      <c r="K35" s="7">
        <v>0</v>
      </c>
      <c r="L35" s="6"/>
      <c r="M35" s="37"/>
      <c r="N35" s="37"/>
      <c r="O35" s="7">
        <v>1</v>
      </c>
      <c r="P35" s="17">
        <v>13</v>
      </c>
    </row>
    <row r="36" spans="1:16" ht="26.1" customHeight="1" x14ac:dyDescent="0.3">
      <c r="A36" s="27" t="s">
        <v>51</v>
      </c>
      <c r="B36" s="51" t="e">
        <v>#N/A</v>
      </c>
      <c r="C36" s="4">
        <v>1043</v>
      </c>
      <c r="D36" s="4">
        <f>SUM(D8:D35)</f>
        <v>452</v>
      </c>
      <c r="E36" s="4">
        <f t="shared" ref="E36:N36" si="2">SUM(E8:E35)</f>
        <v>41</v>
      </c>
      <c r="F36" s="4">
        <f t="shared" si="2"/>
        <v>493</v>
      </c>
      <c r="G36" s="4">
        <f t="shared" si="2"/>
        <v>1</v>
      </c>
      <c r="H36" s="4">
        <f t="shared" si="2"/>
        <v>14</v>
      </c>
      <c r="I36" s="4">
        <f t="shared" si="2"/>
        <v>6</v>
      </c>
      <c r="J36" s="4">
        <f t="shared" si="2"/>
        <v>3</v>
      </c>
      <c r="K36" s="4">
        <f t="shared" si="2"/>
        <v>1</v>
      </c>
      <c r="L36" s="4">
        <f t="shared" si="2"/>
        <v>0</v>
      </c>
      <c r="M36" s="4">
        <f t="shared" si="2"/>
        <v>18</v>
      </c>
      <c r="N36" s="4">
        <f t="shared" si="2"/>
        <v>0</v>
      </c>
      <c r="O36" s="4">
        <v>43</v>
      </c>
      <c r="P36" s="52">
        <f>F36+O36</f>
        <v>536</v>
      </c>
    </row>
    <row r="37" spans="1:16" ht="26.1" customHeight="1" x14ac:dyDescent="0.3">
      <c r="A37" s="20" t="s">
        <v>77</v>
      </c>
      <c r="B37" s="26" t="s">
        <v>42</v>
      </c>
      <c r="C37" s="3">
        <v>80</v>
      </c>
      <c r="D37" s="7">
        <v>42</v>
      </c>
      <c r="E37" s="7">
        <v>6</v>
      </c>
      <c r="F37" s="3">
        <f>SUM(D37:E37)</f>
        <v>48</v>
      </c>
      <c r="G37" s="3"/>
      <c r="H37" s="3"/>
      <c r="I37" s="3"/>
      <c r="J37" s="3"/>
      <c r="K37" s="3"/>
      <c r="L37" s="32">
        <v>58</v>
      </c>
      <c r="M37" s="31">
        <v>3</v>
      </c>
      <c r="N37" s="33" t="s">
        <v>69</v>
      </c>
      <c r="O37" s="34">
        <v>61</v>
      </c>
      <c r="P37" s="17">
        <v>38</v>
      </c>
    </row>
    <row r="38" spans="1:16" ht="26.1" customHeight="1" x14ac:dyDescent="0.3">
      <c r="A38" s="19" t="s">
        <v>78</v>
      </c>
      <c r="B38" s="26" t="s">
        <v>43</v>
      </c>
      <c r="C38" s="3">
        <v>22</v>
      </c>
      <c r="D38" s="7">
        <v>9</v>
      </c>
      <c r="E38" s="7">
        <v>1</v>
      </c>
      <c r="F38" s="30">
        <f t="shared" ref="F38:F40" si="3">SUM(D38:E38)</f>
        <v>10</v>
      </c>
      <c r="G38" s="3"/>
      <c r="H38" s="3"/>
      <c r="I38" s="3"/>
      <c r="J38" s="3"/>
      <c r="K38" s="3"/>
      <c r="L38" s="32"/>
      <c r="M38" s="31"/>
      <c r="N38" s="31"/>
      <c r="O38" s="34"/>
      <c r="P38" s="17">
        <v>14</v>
      </c>
    </row>
    <row r="39" spans="1:16" ht="26.1" customHeight="1" x14ac:dyDescent="0.3">
      <c r="A39" s="19" t="s">
        <v>79</v>
      </c>
      <c r="B39" s="26" t="s">
        <v>44</v>
      </c>
      <c r="C39" s="3">
        <v>32</v>
      </c>
      <c r="D39" s="7">
        <v>12</v>
      </c>
      <c r="E39" s="7">
        <v>1</v>
      </c>
      <c r="F39" s="30">
        <f t="shared" si="3"/>
        <v>13</v>
      </c>
      <c r="G39" s="3"/>
      <c r="H39" s="3"/>
      <c r="I39" s="3"/>
      <c r="J39" s="3"/>
      <c r="K39" s="3"/>
      <c r="L39" s="32"/>
      <c r="M39" s="31"/>
      <c r="N39" s="31"/>
      <c r="O39" s="34"/>
      <c r="P39" s="17">
        <v>20</v>
      </c>
    </row>
    <row r="40" spans="1:16" ht="26.1" customHeight="1" x14ac:dyDescent="0.3">
      <c r="A40" s="20" t="s">
        <v>80</v>
      </c>
      <c r="B40" s="26" t="s">
        <v>45</v>
      </c>
      <c r="C40" s="3">
        <v>25</v>
      </c>
      <c r="D40" s="7">
        <v>13</v>
      </c>
      <c r="E40" s="7">
        <v>2</v>
      </c>
      <c r="F40" s="30">
        <f t="shared" si="3"/>
        <v>15</v>
      </c>
      <c r="G40" s="3"/>
      <c r="H40" s="3"/>
      <c r="I40" s="3"/>
      <c r="J40" s="3"/>
      <c r="K40" s="3"/>
      <c r="L40" s="32"/>
      <c r="M40" s="31"/>
      <c r="N40" s="31"/>
      <c r="O40" s="34"/>
      <c r="P40" s="17">
        <v>13</v>
      </c>
    </row>
    <row r="41" spans="1:16" ht="26.1" customHeight="1" x14ac:dyDescent="0.3">
      <c r="A41" s="21" t="s">
        <v>81</v>
      </c>
      <c r="B41" s="26" t="s">
        <v>91</v>
      </c>
      <c r="C41" s="3"/>
      <c r="D41" s="7"/>
      <c r="E41" s="7"/>
      <c r="F41" s="7"/>
      <c r="G41" s="3"/>
      <c r="H41" s="3"/>
      <c r="I41" s="3"/>
      <c r="J41" s="3"/>
      <c r="K41" s="3"/>
      <c r="L41" s="32"/>
      <c r="M41" s="31"/>
      <c r="N41" s="31"/>
      <c r="O41" s="34"/>
      <c r="P41" s="17">
        <v>0</v>
      </c>
    </row>
    <row r="42" spans="1:16" ht="26.1" customHeight="1" x14ac:dyDescent="0.3">
      <c r="A42" s="21" t="s">
        <v>82</v>
      </c>
      <c r="B42" s="26" t="s">
        <v>92</v>
      </c>
      <c r="C42" s="3"/>
      <c r="D42" s="7"/>
      <c r="E42" s="7"/>
      <c r="F42" s="7"/>
      <c r="G42" s="3"/>
      <c r="H42" s="3"/>
      <c r="I42" s="3"/>
      <c r="J42" s="3"/>
      <c r="K42" s="3"/>
      <c r="L42" s="32"/>
      <c r="M42" s="31"/>
      <c r="N42" s="31"/>
      <c r="O42" s="34"/>
      <c r="P42" s="17">
        <v>0</v>
      </c>
    </row>
    <row r="43" spans="1:16" ht="26.1" customHeight="1" x14ac:dyDescent="0.3">
      <c r="A43" s="21" t="s">
        <v>83</v>
      </c>
      <c r="B43" s="26" t="s">
        <v>93</v>
      </c>
      <c r="C43" s="3"/>
      <c r="D43" s="7"/>
      <c r="E43" s="7"/>
      <c r="F43" s="7"/>
      <c r="G43" s="3"/>
      <c r="H43" s="3"/>
      <c r="I43" s="3"/>
      <c r="J43" s="3"/>
      <c r="K43" s="3"/>
      <c r="L43" s="32"/>
      <c r="M43" s="31"/>
      <c r="N43" s="31"/>
      <c r="O43" s="34"/>
      <c r="P43" s="17">
        <v>0</v>
      </c>
    </row>
    <row r="44" spans="1:16" ht="26.1" customHeight="1" x14ac:dyDescent="0.3">
      <c r="A44" s="20" t="s">
        <v>84</v>
      </c>
      <c r="B44" s="26" t="s">
        <v>94</v>
      </c>
      <c r="C44" s="3"/>
      <c r="D44" s="7"/>
      <c r="E44" s="7"/>
      <c r="F44" s="7"/>
      <c r="G44" s="3"/>
      <c r="H44" s="3"/>
      <c r="I44" s="3"/>
      <c r="J44" s="3"/>
      <c r="K44" s="3"/>
      <c r="L44" s="32"/>
      <c r="M44" s="31"/>
      <c r="N44" s="31"/>
      <c r="O44" s="34"/>
      <c r="P44" s="17">
        <v>0</v>
      </c>
    </row>
    <row r="45" spans="1:16" ht="26.1" customHeight="1" x14ac:dyDescent="0.3">
      <c r="A45" s="27" t="s">
        <v>100</v>
      </c>
      <c r="B45" s="26" t="e">
        <v>#N/A</v>
      </c>
      <c r="C45" s="4">
        <f>SUM(C37:C44)</f>
        <v>159</v>
      </c>
      <c r="D45" s="4">
        <f t="shared" ref="D45:O45" si="4">SUM(D37:D44)</f>
        <v>76</v>
      </c>
      <c r="E45" s="4">
        <f t="shared" si="4"/>
        <v>10</v>
      </c>
      <c r="F45" s="4">
        <f t="shared" si="4"/>
        <v>86</v>
      </c>
      <c r="G45" s="4">
        <f t="shared" si="4"/>
        <v>0</v>
      </c>
      <c r="H45" s="4">
        <f t="shared" si="4"/>
        <v>0</v>
      </c>
      <c r="I45" s="4">
        <f t="shared" si="4"/>
        <v>0</v>
      </c>
      <c r="J45" s="4">
        <f t="shared" si="4"/>
        <v>0</v>
      </c>
      <c r="K45" s="4">
        <f t="shared" si="4"/>
        <v>0</v>
      </c>
      <c r="L45" s="4">
        <f t="shared" si="4"/>
        <v>58</v>
      </c>
      <c r="M45" s="4">
        <f t="shared" si="4"/>
        <v>3</v>
      </c>
      <c r="N45" s="4">
        <f t="shared" si="4"/>
        <v>0</v>
      </c>
      <c r="O45" s="4">
        <f t="shared" si="4"/>
        <v>61</v>
      </c>
      <c r="P45" s="52">
        <f>F45+O45</f>
        <v>147</v>
      </c>
    </row>
    <row r="46" spans="1:16" ht="26.1" customHeight="1" thickBot="1" x14ac:dyDescent="0.35">
      <c r="A46" s="28" t="s">
        <v>101</v>
      </c>
      <c r="B46" s="29" t="e">
        <v>#N/A</v>
      </c>
      <c r="C46" s="5">
        <f>C36+C45</f>
        <v>1202</v>
      </c>
      <c r="D46" s="5">
        <f t="shared" ref="D46:O46" si="5">D36+D45</f>
        <v>528</v>
      </c>
      <c r="E46" s="5">
        <f t="shared" si="5"/>
        <v>51</v>
      </c>
      <c r="F46" s="5">
        <f t="shared" si="5"/>
        <v>579</v>
      </c>
      <c r="G46" s="5">
        <f t="shared" si="5"/>
        <v>1</v>
      </c>
      <c r="H46" s="5">
        <f t="shared" si="5"/>
        <v>14</v>
      </c>
      <c r="I46" s="5">
        <f t="shared" si="5"/>
        <v>6</v>
      </c>
      <c r="J46" s="5">
        <f t="shared" si="5"/>
        <v>3</v>
      </c>
      <c r="K46" s="5">
        <f t="shared" si="5"/>
        <v>1</v>
      </c>
      <c r="L46" s="5">
        <f t="shared" si="5"/>
        <v>58</v>
      </c>
      <c r="M46" s="5">
        <f t="shared" si="5"/>
        <v>21</v>
      </c>
      <c r="N46" s="5">
        <f t="shared" si="5"/>
        <v>0</v>
      </c>
      <c r="O46" s="5">
        <f t="shared" si="5"/>
        <v>104</v>
      </c>
      <c r="P46" s="53">
        <f>F46+O46</f>
        <v>683</v>
      </c>
    </row>
    <row r="48" spans="1:16" x14ac:dyDescent="0.3">
      <c r="O48" s="22"/>
      <c r="P48" s="22"/>
    </row>
  </sheetData>
  <mergeCells count="25">
    <mergeCell ref="P21:P23"/>
    <mergeCell ref="O5:O7"/>
    <mergeCell ref="G5:L5"/>
    <mergeCell ref="M5:N6"/>
    <mergeCell ref="A2:P2"/>
    <mergeCell ref="M3:P3"/>
    <mergeCell ref="A4:A7"/>
    <mergeCell ref="C4:C7"/>
    <mergeCell ref="D4:F4"/>
    <mergeCell ref="G4:O4"/>
    <mergeCell ref="P4:P7"/>
    <mergeCell ref="D5:F5"/>
    <mergeCell ref="D6:F6"/>
    <mergeCell ref="G6:L6"/>
    <mergeCell ref="D21:D23"/>
    <mergeCell ref="E21:E23"/>
    <mergeCell ref="J8:J35"/>
    <mergeCell ref="F21:F23"/>
    <mergeCell ref="C20:C23"/>
    <mergeCell ref="L37:L44"/>
    <mergeCell ref="M37:M44"/>
    <mergeCell ref="N37:N44"/>
    <mergeCell ref="O37:O44"/>
    <mergeCell ref="M8:M35"/>
    <mergeCell ref="N8:N3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정시모집인원 확정분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Windows 사용자</cp:lastModifiedBy>
  <cp:lastPrinted>2018-01-04T09:06:29Z</cp:lastPrinted>
  <dcterms:created xsi:type="dcterms:W3CDTF">2017-02-25T03:47:43Z</dcterms:created>
  <dcterms:modified xsi:type="dcterms:W3CDTF">2018-01-04T09:06:38Z</dcterms:modified>
</cp:coreProperties>
</file>